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ables/table1.xml" ContentType="application/vnd.openxmlformats-officedocument.spreadsheetml.table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parison Table" sheetId="1" state="visible" r:id="rId1"/>
    <sheet xmlns:r="http://schemas.openxmlformats.org/officeDocument/2006/relationships" name="Tender Memo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6">
    <font>
      <name val="Calibri"/>
      <family val="2"/>
      <color theme="1"/>
      <sz val="11"/>
      <scheme val="minor"/>
    </font>
    <font>
      <name val="Calibri"/>
      <b val="1"/>
      <sz val="16"/>
    </font>
    <font>
      <name val="Calibri"/>
      <sz val="11"/>
    </font>
    <font>
      <name val="Calibri"/>
      <b val="1"/>
      <sz val="12"/>
    </font>
    <font>
      <name val="Calibri"/>
      <b val="1"/>
      <color rgb="00FFFFFF"/>
      <sz val="11"/>
    </font>
    <font>
      <name val="Calibri"/>
      <b val="1"/>
      <sz val="11"/>
    </font>
  </fonts>
  <fills count="5">
    <fill>
      <patternFill/>
    </fill>
    <fill>
      <patternFill patternType="gray125"/>
    </fill>
    <fill>
      <patternFill patternType="solid">
        <fgColor rgb="00E8F3FF"/>
      </patternFill>
    </fill>
    <fill>
      <patternFill patternType="solid">
        <fgColor rgb="001F4E79"/>
      </patternFill>
    </fill>
    <fill>
      <patternFill patternType="solid">
        <fgColor rgb="00F7F9FC"/>
      </patternFill>
    </fill>
  </fills>
  <borders count="6">
    <border>
      <left/>
      <right/>
      <top/>
      <bottom/>
      <diagonal/>
    </border>
    <border>
      <left style="thin">
        <color rgb="00A9B2BD"/>
      </left>
      <right style="thin">
        <color rgb="00A9B2BD"/>
      </right>
      <top style="thin">
        <color rgb="00A9B2BD"/>
      </top>
      <bottom style="thin">
        <color rgb="00A9B2BD"/>
      </bottom>
    </border>
    <border>
      <left/>
      <right/>
      <top style="thin">
        <color rgb="00A9B2BD"/>
      </top>
      <bottom/>
      <diagonal/>
    </border>
    <border>
      <left/>
      <right style="thin">
        <color rgb="00A9B2BD"/>
      </right>
      <top style="thin">
        <color rgb="00A9B2BD"/>
      </top>
      <bottom/>
      <diagonal/>
    </border>
    <border>
      <left/>
      <right/>
      <top style="thin">
        <color rgb="00A9B2BD"/>
      </top>
      <bottom style="thin">
        <color rgb="00A9B2BD"/>
      </bottom>
      <diagonal/>
    </border>
    <border>
      <left/>
      <right style="thin">
        <color rgb="00A9B2BD"/>
      </right>
      <top style="thin">
        <color rgb="00A9B2BD"/>
      </top>
      <bottom style="thin">
        <color rgb="00A9B2BD"/>
      </bottom>
      <diagonal/>
    </border>
  </borders>
  <cellStyleXfs count="1">
    <xf numFmtId="0" fontId="0" fillId="0" borderId="0"/>
  </cellStyleXfs>
  <cellXfs count="15">
    <xf numFmtId="0" fontId="0" fillId="0" borderId="0" pivotButton="0" quotePrefix="0" xfId="0"/>
    <xf numFmtId="0" fontId="1" fillId="0" borderId="0" pivotButton="0" quotePrefix="0" xfId="0"/>
    <xf numFmtId="0" fontId="2" fillId="0" borderId="0" applyAlignment="1" pivotButton="0" quotePrefix="0" xfId="0">
      <alignment wrapText="1"/>
    </xf>
    <xf numFmtId="0" fontId="3" fillId="0" borderId="0" pivotButton="0" quotePrefix="0" xfId="0"/>
    <xf numFmtId="0" fontId="2" fillId="0" borderId="1" applyAlignment="1" pivotButton="0" quotePrefix="0" xfId="0">
      <alignment vertical="center"/>
    </xf>
    <xf numFmtId="0" fontId="0" fillId="0" borderId="1" pivotButton="0" quotePrefix="0" xfId="0"/>
    <xf numFmtId="0" fontId="2" fillId="2" borderId="1" applyAlignment="1" pivotButton="0" quotePrefix="0" xfId="0">
      <alignment vertical="center"/>
    </xf>
    <xf numFmtId="0" fontId="4" fillId="3" borderId="1" applyAlignment="1" pivotButton="0" quotePrefix="0" xfId="0">
      <alignment horizontal="center" vertical="center" wrapText="1"/>
    </xf>
    <xf numFmtId="0" fontId="2" fillId="2" borderId="1" applyAlignment="1" pivotButton="0" quotePrefix="0" xfId="0">
      <alignment vertical="top" wrapText="1"/>
    </xf>
    <xf numFmtId="0" fontId="2" fillId="4" borderId="1" applyAlignment="1" pivotButton="0" quotePrefix="0" xfId="0">
      <alignment vertical="top" wrapText="1"/>
    </xf>
    <xf numFmtId="0" fontId="2" fillId="0" borderId="0" pivotButton="0" quotePrefix="0" xfId="0"/>
    <xf numFmtId="0" fontId="5" fillId="0" borderId="0" pivotButton="0" quotePrefix="0" xfId="0"/>
    <xf numFmtId="0" fontId="0" fillId="0" borderId="4" pivotButton="0" quotePrefix="0" xfId="0"/>
    <xf numFmtId="0" fontId="0" fillId="0" borderId="5" pivotButton="0" quotePrefix="0" xfId="0"/>
    <xf numFmtId="0" fontId="2" fillId="0" borderId="1" applyAlignment="1" pivotButton="0" quotePrefix="0" xfId="0">
      <alignment vertical="top" wrapText="1"/>
    </xf>
  </cellXfs>
  <cellStyles count="1">
    <cellStyle name="Normal" xfId="0" builtinId="0" hidden="0"/>
  </cellStyles>
  <dxfs count="3">
    <dxf>
      <fill>
        <patternFill patternType="solid">
          <fgColor rgb="00FFF4CE"/>
        </patternFill>
      </fill>
    </dxf>
    <dxf>
      <fill>
        <patternFill patternType="solid">
          <fgColor rgb="00F8D7DA"/>
        </patternFill>
      </fill>
    </dxf>
    <dxf>
      <fill>
        <patternFill patternType="solid">
          <fgColor rgb="00EEEEEE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ables/table1.xml><?xml version="1.0" encoding="utf-8"?>
<table xmlns="http://schemas.openxmlformats.org/spreadsheetml/2006/main" id="1" name="ComparisonTable" displayName="ComparisonTable" ref="A14:L38" headerRowCount="1">
  <autoFilter ref="A14:L38"/>
  <tableColumns count="12">
    <tableColumn id="1" name="Include in memo?"/>
    <tableColumn id="2" name="Company / HQ"/>
    <tableColumn id="3" name="Strength (what they’re known for)"/>
    <tableColumn id="4" name="Typical Products"/>
    <tableColumn id="5" name="Documentation Pack (what to demand)"/>
    <tableColumn id="6" name="Smart Control"/>
    <tableColumn id="7" name="Battery &amp; Transport Docs"/>
    <tableColumn id="8" name="Warranty"/>
    <tableColumn id="9" name="Best-Fit Projects"/>
    <tableColumn id="10" name="Key Verification (short)"/>
    <tableColumn id="11" name="Notes / Red flags"/>
    <tableColumn id="12" name="Links / Evidence (URLs or filenames)"/>
  </tableColumns>
  <tableStyleInfo name="TableStyleMedium2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table" Target="/xl/tables/table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8"/>
  <sheetViews>
    <sheetView workbookViewId="0">
      <pane ySplit="14" topLeftCell="A15" activePane="bottomLeft" state="frozen"/>
      <selection pane="bottomLeft" activeCell="A1" sqref="A1"/>
    </sheetView>
  </sheetViews>
  <sheetFormatPr baseColWidth="8" defaultRowHeight="15"/>
  <cols>
    <col width="14" customWidth="1" min="1" max="1"/>
    <col width="24" customWidth="1" min="2" max="2"/>
    <col width="22" customWidth="1" min="3" max="3"/>
    <col width="16" customWidth="1" min="4" max="4"/>
    <col width="30" customWidth="1" min="5" max="5"/>
    <col width="14" customWidth="1" min="6" max="6"/>
    <col width="18" customWidth="1" min="7" max="7"/>
    <col width="14" customWidth="1" min="8" max="8"/>
    <col width="22" customWidth="1" min="9" max="9"/>
    <col width="20" customWidth="1" min="10" max="10"/>
    <col width="22" customWidth="1" min="11" max="11"/>
    <col width="24" customWidth="1" min="12" max="12"/>
  </cols>
  <sheetData>
    <row r="1">
      <c r="A1" s="1" t="inlineStr">
        <is>
          <t>Manufacturer Comparison Scorecard (Tender Memo Table)</t>
        </is>
      </c>
    </row>
    <row r="2">
      <c r="A2" s="2" t="inlineStr">
        <is>
          <t>Purpose: copy this into an internal evaluation memo or tender clarification sheet. Mark what you must verify.</t>
        </is>
      </c>
    </row>
    <row r="4">
      <c r="A4" s="3" t="inlineStr">
        <is>
          <t>Project Inputs</t>
        </is>
      </c>
    </row>
    <row r="5">
      <c r="A5" s="4" t="inlineStr">
        <is>
          <t>Project name</t>
        </is>
      </c>
      <c r="B5" s="5" t="n"/>
      <c r="C5" s="5" t="n"/>
      <c r="D5" s="6" t="inlineStr"/>
      <c r="E5" s="5" t="n"/>
      <c r="F5" s="5" t="n"/>
      <c r="G5" s="5" t="n"/>
      <c r="H5" s="5" t="n"/>
      <c r="I5" s="5" t="n"/>
      <c r="J5" s="5" t="n"/>
      <c r="K5" s="5" t="n"/>
      <c r="L5" s="5" t="n"/>
    </row>
    <row r="6">
      <c r="A6" s="4" t="inlineStr">
        <is>
          <t>Country / region</t>
        </is>
      </c>
      <c r="B6" s="5" t="n"/>
      <c r="C6" s="5" t="n"/>
      <c r="D6" s="6" t="inlineStr"/>
      <c r="E6" s="5" t="n"/>
      <c r="F6" s="5" t="n"/>
      <c r="G6" s="5" t="n"/>
      <c r="H6" s="5" t="n"/>
      <c r="I6" s="5" t="n"/>
      <c r="J6" s="5" t="n"/>
      <c r="K6" s="5" t="n"/>
      <c r="L6" s="5" t="n"/>
    </row>
    <row r="7">
      <c r="A7" s="4" t="inlineStr">
        <is>
          <t>Scenario focus (Tender / Smart / Rural / Hybrid)</t>
        </is>
      </c>
      <c r="B7" s="5" t="n"/>
      <c r="C7" s="5" t="n"/>
      <c r="D7" s="6" t="inlineStr"/>
      <c r="E7" s="5" t="n"/>
      <c r="F7" s="5" t="n"/>
      <c r="G7" s="5" t="n"/>
      <c r="H7" s="5" t="n"/>
      <c r="I7" s="5" t="n"/>
      <c r="J7" s="5" t="n"/>
      <c r="K7" s="5" t="n"/>
      <c r="L7" s="5" t="n"/>
    </row>
    <row r="8">
      <c r="A8" s="4" t="inlineStr">
        <is>
          <t>Autonomy nights + dimming curve</t>
        </is>
      </c>
      <c r="B8" s="5" t="n"/>
      <c r="C8" s="5" t="n"/>
      <c r="D8" s="6" t="inlineStr"/>
      <c r="E8" s="5" t="n"/>
      <c r="F8" s="5" t="n"/>
      <c r="G8" s="5" t="n"/>
      <c r="H8" s="5" t="n"/>
      <c r="I8" s="5" t="n"/>
      <c r="J8" s="5" t="n"/>
      <c r="K8" s="5" t="n"/>
      <c r="L8" s="5" t="n"/>
    </row>
    <row r="9">
      <c r="A9" s="4" t="inlineStr">
        <is>
          <t>Environment (Coastal / High wind / Dust / Flood)</t>
        </is>
      </c>
      <c r="B9" s="5" t="n"/>
      <c r="C9" s="5" t="n"/>
      <c r="D9" s="6" t="inlineStr"/>
      <c r="E9" s="5" t="n"/>
      <c r="F9" s="5" t="n"/>
      <c r="G9" s="5" t="n"/>
      <c r="H9" s="5" t="n"/>
      <c r="I9" s="5" t="n"/>
      <c r="J9" s="5" t="n"/>
      <c r="K9" s="5" t="n"/>
      <c r="L9" s="5" t="n"/>
    </row>
    <row r="10">
      <c r="A10" s="4" t="inlineStr">
        <is>
          <t>Evaluator</t>
        </is>
      </c>
      <c r="B10" s="5" t="n"/>
      <c r="C10" s="5" t="n"/>
      <c r="D10" s="6" t="inlineStr"/>
      <c r="E10" s="5" t="n"/>
      <c r="F10" s="5" t="n"/>
      <c r="G10" s="5" t="n"/>
      <c r="H10" s="5" t="n"/>
      <c r="I10" s="5" t="n"/>
      <c r="J10" s="5" t="n"/>
      <c r="K10" s="5" t="n"/>
      <c r="L10" s="5" t="n"/>
    </row>
    <row r="11">
      <c r="A11" s="4" t="inlineStr">
        <is>
          <t>Date</t>
        </is>
      </c>
      <c r="B11" s="5" t="n"/>
      <c r="C11" s="5" t="n"/>
      <c r="D11" s="6" t="inlineStr">
        <is>
          <t>2026-01-12</t>
        </is>
      </c>
      <c r="E11" s="5" t="n"/>
      <c r="F11" s="5" t="n"/>
      <c r="G11" s="5" t="n"/>
      <c r="H11" s="5" t="n"/>
      <c r="I11" s="5" t="n"/>
      <c r="J11" s="5" t="n"/>
      <c r="K11" s="5" t="n"/>
      <c r="L11" s="5" t="n"/>
    </row>
    <row r="14" ht="42" customHeight="1">
      <c r="A14" s="7" t="inlineStr">
        <is>
          <t>Include in memo?</t>
        </is>
      </c>
      <c r="B14" s="7" t="inlineStr">
        <is>
          <t>Company / HQ</t>
        </is>
      </c>
      <c r="C14" s="7" t="inlineStr">
        <is>
          <t>Strength (what they’re known for)</t>
        </is>
      </c>
      <c r="D14" s="7" t="inlineStr">
        <is>
          <t>Typical Products</t>
        </is>
      </c>
      <c r="E14" s="7" t="inlineStr">
        <is>
          <t>Documentation Pack (what to demand)</t>
        </is>
      </c>
      <c r="F14" s="7" t="inlineStr">
        <is>
          <t>Smart Control</t>
        </is>
      </c>
      <c r="G14" s="7" t="inlineStr">
        <is>
          <t>Battery &amp; Transport Docs</t>
        </is>
      </c>
      <c r="H14" s="7" t="inlineStr">
        <is>
          <t>Warranty</t>
        </is>
      </c>
      <c r="I14" s="7" t="inlineStr">
        <is>
          <t>Best-Fit Projects</t>
        </is>
      </c>
      <c r="J14" s="7" t="inlineStr">
        <is>
          <t>Key Verification (short)</t>
        </is>
      </c>
      <c r="K14" s="7" t="inlineStr">
        <is>
          <t>Notes / Red flags</t>
        </is>
      </c>
      <c r="L14" s="7" t="inlineStr">
        <is>
          <t>Links / Evidence (URLs or filenames)</t>
        </is>
      </c>
    </row>
    <row r="15">
      <c r="A15" s="8" t="inlineStr">
        <is>
          <t>Y</t>
        </is>
      </c>
      <c r="B15" s="9" t="inlineStr">
        <is>
          <t>Signify (Philips) / Global</t>
        </is>
      </c>
      <c r="C15" s="9" t="inlineStr">
        <is>
          <t>Tender-heavy, roadway heritage</t>
        </is>
      </c>
      <c r="D15" s="9" t="inlineStr">
        <is>
          <t>AIO / AIT</t>
        </is>
      </c>
      <c r="E15" s="9" t="inlineStr">
        <is>
          <t>IES/LDT, simulation, manuals, BOM/BOQ mapping</t>
        </is>
      </c>
      <c r="F15" s="9" t="inlineStr">
        <is>
          <t>Verify per model</t>
        </is>
      </c>
      <c r="G15" s="9" t="inlineStr">
        <is>
          <t>UN38.3 + MSDS</t>
        </is>
      </c>
      <c r="H15" s="9" t="inlineStr">
        <is>
          <t>Component split</t>
        </is>
      </c>
      <c r="I15" s="9" t="inlineStr">
        <is>
          <t>city roads, municipal programs</t>
        </is>
      </c>
      <c r="J15" s="9" t="inlineStr">
        <is>
          <t>IES optics + DIALux/AGi32</t>
        </is>
      </c>
      <c r="K15" s="9" t="inlineStr">
        <is>
          <t>—</t>
        </is>
      </c>
      <c r="L15" s="9" t="inlineStr"/>
    </row>
    <row r="16">
      <c r="A16" s="8" t="inlineStr">
        <is>
          <t>Y</t>
        </is>
      </c>
      <c r="B16" s="9" t="inlineStr">
        <is>
          <t>Schréder / Europe</t>
        </is>
      </c>
      <c r="C16" s="9" t="inlineStr">
        <is>
          <t>Roadway engineering</t>
        </is>
      </c>
      <c r="D16" s="9" t="inlineStr">
        <is>
          <t>roadway + solar options</t>
        </is>
      </c>
      <c r="E16" s="9" t="inlineStr">
        <is>
          <t>IES/LDT, simulation, drawings, acceptance checklist</t>
        </is>
      </c>
      <c r="F16" s="9" t="inlineStr">
        <is>
          <t>Verify scope</t>
        </is>
      </c>
      <c r="G16" s="9" t="inlineStr">
        <is>
          <t>UN38.3 + MSDS</t>
        </is>
      </c>
      <c r="H16" s="9" t="inlineStr">
        <is>
          <t>Component split</t>
        </is>
      </c>
      <c r="I16" s="9" t="inlineStr">
        <is>
          <t>arterial roads, strict roadway targets</t>
        </is>
      </c>
      <c r="J16" s="9" t="inlineStr">
        <is>
          <t>Photometry + acceptance criteria</t>
        </is>
      </c>
      <c r="K16" s="9" t="inlineStr">
        <is>
          <t>—</t>
        </is>
      </c>
      <c r="L16" s="9" t="inlineStr"/>
    </row>
    <row r="17">
      <c r="A17" s="8" t="inlineStr">
        <is>
          <t>Y</t>
        </is>
      </c>
      <c r="B17" s="9" t="inlineStr">
        <is>
          <t>Fonroche Lighting / Europe</t>
        </is>
      </c>
      <c r="C17" s="9" t="inlineStr">
        <is>
          <t>Large solar deployments</t>
        </is>
      </c>
      <c r="D17" s="9" t="inlineStr">
        <is>
          <t>standalone solar</t>
        </is>
      </c>
      <c r="E17" s="9" t="inlineStr">
        <is>
          <t>energy model, drawings, submittal discipline</t>
        </is>
      </c>
      <c r="F17" s="9" t="inlineStr">
        <is>
          <t>Verify</t>
        </is>
      </c>
      <c r="G17" s="9" t="inlineStr">
        <is>
          <t>UN38.3 + MSDS</t>
        </is>
      </c>
      <c r="H17" s="9" t="inlineStr">
        <is>
          <t>Component split</t>
        </is>
      </c>
      <c r="I17" s="9" t="inlineStr">
        <is>
          <t>mass rollouts, campuses, road programs</t>
        </is>
      </c>
      <c r="J17" s="9" t="inlineStr">
        <is>
          <t>Energy model assumptions</t>
        </is>
      </c>
      <c r="K17" s="9" t="inlineStr">
        <is>
          <t>—</t>
        </is>
      </c>
      <c r="L17" s="9" t="inlineStr"/>
    </row>
    <row r="18">
      <c r="A18" s="8" t="inlineStr">
        <is>
          <t>Y</t>
        </is>
      </c>
      <c r="B18" s="9" t="inlineStr">
        <is>
          <t>Sunna Design / Europe</t>
        </is>
      </c>
      <c r="C18" s="9" t="inlineStr">
        <is>
          <t>Connected public solar</t>
        </is>
      </c>
      <c r="D18" s="9" t="inlineStr">
        <is>
          <t>standalone solar</t>
        </is>
      </c>
      <c r="E18" s="9" t="inlineStr">
        <is>
          <t>IES/LDT, energy model, monitoring description</t>
        </is>
      </c>
      <c r="F18" s="9" t="inlineStr">
        <is>
          <t>Verify dashboard</t>
        </is>
      </c>
      <c r="G18" s="9" t="inlineStr">
        <is>
          <t>UN38.3 + MSDS</t>
        </is>
      </c>
      <c r="H18" s="9" t="inlineStr">
        <is>
          <t>Component split</t>
        </is>
      </c>
      <c r="I18" s="9" t="inlineStr">
        <is>
          <t>smart public lighting, districts</t>
        </is>
      </c>
      <c r="J18" s="9" t="inlineStr">
        <is>
          <t>Dashboard fields + SLA</t>
        </is>
      </c>
      <c r="K18" s="9" t="inlineStr">
        <is>
          <t>—</t>
        </is>
      </c>
      <c r="L18" s="9" t="inlineStr"/>
    </row>
    <row r="19">
      <c r="A19" s="8" t="inlineStr">
        <is>
          <t>Y</t>
        </is>
      </c>
      <c r="B19" s="9" t="inlineStr">
        <is>
          <t>Leadsun / Australia</t>
        </is>
      </c>
      <c r="C19" s="9" t="inlineStr">
        <is>
          <t>Monitoring + operations</t>
        </is>
      </c>
      <c r="D19" s="9" t="inlineStr">
        <is>
          <t>solar street/area</t>
        </is>
      </c>
      <c r="E19" s="9" t="inlineStr">
        <is>
          <t>monitoring spec + commissioning process</t>
        </is>
      </c>
      <c r="F19" s="9" t="inlineStr">
        <is>
          <t>Strong focus</t>
        </is>
      </c>
      <c r="G19" s="9" t="inlineStr">
        <is>
          <t>UN38.3 + MSDS</t>
        </is>
      </c>
      <c r="H19" s="9" t="inlineStr">
        <is>
          <t>Component split</t>
        </is>
      </c>
      <c r="I19" s="9" t="inlineStr">
        <is>
          <t>estates, campuses, distributed assets</t>
        </is>
      </c>
      <c r="J19" s="9" t="inlineStr">
        <is>
          <t>Commissioning &amp; reporting</t>
        </is>
      </c>
      <c r="K19" s="9" t="inlineStr">
        <is>
          <t>—</t>
        </is>
      </c>
      <c r="L19" s="9" t="inlineStr"/>
    </row>
    <row r="20">
      <c r="A20" s="8" t="inlineStr">
        <is>
          <t>N</t>
        </is>
      </c>
      <c r="B20" s="9" t="inlineStr">
        <is>
          <t>Sol (Sol Inc.) / USA</t>
        </is>
      </c>
      <c r="C20" s="9" t="inlineStr">
        <is>
          <t>Monitoring + asset management</t>
        </is>
      </c>
      <c r="D20" s="9" t="inlineStr">
        <is>
          <t>solar lighting systems</t>
        </is>
      </c>
      <c r="E20" s="9" t="inlineStr">
        <is>
          <t>platform spec + asset reporting fields</t>
        </is>
      </c>
      <c r="F20" s="9" t="inlineStr">
        <is>
          <t>Strong focus</t>
        </is>
      </c>
      <c r="G20" s="9" t="inlineStr">
        <is>
          <t>UN38.3 + MSDS</t>
        </is>
      </c>
      <c r="H20" s="9" t="inlineStr">
        <is>
          <t>Component split</t>
        </is>
      </c>
      <c r="I20" s="9" t="inlineStr">
        <is>
          <t>municipalities with SLA reporting</t>
        </is>
      </c>
      <c r="J20" s="9" t="inlineStr">
        <is>
          <t>Platform deliverables</t>
        </is>
      </c>
      <c r="K20" s="9" t="inlineStr">
        <is>
          <t>—</t>
        </is>
      </c>
      <c r="L20" s="9" t="inlineStr"/>
    </row>
    <row r="21">
      <c r="A21" s="8" t="inlineStr">
        <is>
          <t>N</t>
        </is>
      </c>
      <c r="B21" s="9" t="inlineStr">
        <is>
          <t>SEPCO / USA</t>
        </is>
      </c>
      <c r="C21" s="9" t="inlineStr">
        <is>
          <t>Off-grid design discipline</t>
        </is>
      </c>
      <c r="D21" s="9" t="inlineStr">
        <is>
          <t>solar roadway/area</t>
        </is>
      </c>
      <c r="E21" s="9" t="inlineStr">
        <is>
          <t>energy model + drawings + manuals</t>
        </is>
      </c>
      <c r="F21" s="9" t="inlineStr">
        <is>
          <t>Verify</t>
        </is>
      </c>
      <c r="G21" s="9" t="inlineStr">
        <is>
          <t>UN38.3 + MSDS</t>
        </is>
      </c>
      <c r="H21" s="9" t="inlineStr">
        <is>
          <t>Component split</t>
        </is>
      </c>
      <c r="I21" s="9" t="inlineStr">
        <is>
          <t>remote roads, industrial yards</t>
        </is>
      </c>
      <c r="J21" s="9" t="inlineStr">
        <is>
          <t>Energy model + manuals</t>
        </is>
      </c>
      <c r="K21" s="9" t="inlineStr">
        <is>
          <t>—</t>
        </is>
      </c>
      <c r="L21" s="9" t="inlineStr"/>
    </row>
    <row r="22">
      <c r="A22" s="8" t="inlineStr">
        <is>
          <t>N</t>
        </is>
      </c>
      <c r="B22" s="9" t="inlineStr">
        <is>
          <t>Carmanah / Canada</t>
        </is>
      </c>
      <c r="C22" s="9" t="inlineStr">
        <is>
          <t>Compliance mindset</t>
        </is>
      </c>
      <c r="D22" s="9" t="inlineStr">
        <is>
          <t>safety/traffic + some area</t>
        </is>
      </c>
      <c r="E22" s="9" t="inlineStr">
        <is>
          <t>compliance docs + acceptance criteria</t>
        </is>
      </c>
      <c r="F22" s="9" t="inlineStr">
        <is>
          <t>Verify</t>
        </is>
      </c>
      <c r="G22" s="9" t="inlineStr">
        <is>
          <t>UN38.3 + MSDS</t>
        </is>
      </c>
      <c r="H22" s="9" t="inlineStr">
        <is>
          <t>Component split</t>
        </is>
      </c>
      <c r="I22" s="9" t="inlineStr">
        <is>
          <t>corridors, safety-driven specs</t>
        </is>
      </c>
      <c r="J22" s="9" t="inlineStr">
        <is>
          <t>Acceptance criteria</t>
        </is>
      </c>
      <c r="K22" s="9" t="inlineStr">
        <is>
          <t>—</t>
        </is>
      </c>
      <c r="L22" s="9" t="inlineStr"/>
    </row>
    <row r="23">
      <c r="A23" s="8" t="inlineStr">
        <is>
          <t>N</t>
        </is>
      </c>
      <c r="B23" s="9" t="inlineStr">
        <is>
          <t>Photinus / Europe</t>
        </is>
      </c>
      <c r="C23" s="9" t="inlineStr">
        <is>
          <t>Self-sustaining systems</t>
        </is>
      </c>
      <c r="D23" s="9" t="inlineStr">
        <is>
          <t>solar outdoor lighting</t>
        </is>
      </c>
      <c r="E23" s="9" t="inlineStr">
        <is>
          <t>autonomy model + optics proof</t>
        </is>
      </c>
      <c r="F23" s="9" t="inlineStr">
        <is>
          <t>Verify</t>
        </is>
      </c>
      <c r="G23" s="9" t="inlineStr">
        <is>
          <t>UN38.3 + MSDS</t>
        </is>
      </c>
      <c r="H23" s="9" t="inlineStr">
        <is>
          <t>Component split</t>
        </is>
      </c>
      <c r="I23" s="9" t="inlineStr">
        <is>
          <t>harsh climates, autonomy-heavy sites</t>
        </is>
      </c>
      <c r="J23" s="9" t="inlineStr">
        <is>
          <t>Autonomy validation</t>
        </is>
      </c>
      <c r="K23" s="9" t="inlineStr">
        <is>
          <t>—</t>
        </is>
      </c>
      <c r="L23" s="9" t="inlineStr"/>
    </row>
    <row r="24">
      <c r="A24" s="8" t="inlineStr">
        <is>
          <t>Y</t>
        </is>
      </c>
      <c r="B24" s="9" t="inlineStr">
        <is>
          <t>SOKOYO / China</t>
        </is>
      </c>
      <c r="C24" s="9" t="inlineStr">
        <is>
          <t>Solar specialist supply</t>
        </is>
      </c>
      <c r="D24" s="9" t="inlineStr">
        <is>
          <t>AIO / split / hybrid</t>
        </is>
      </c>
      <c r="E24" s="9" t="inlineStr">
        <is>
          <t>full tender pack required</t>
        </is>
      </c>
      <c r="F24" s="9" t="inlineStr">
        <is>
          <t>Verify</t>
        </is>
      </c>
      <c r="G24" s="9" t="inlineStr">
        <is>
          <t>UN38.3 + MSDS</t>
        </is>
      </c>
      <c r="H24" s="9" t="inlineStr">
        <is>
          <t>Component split</t>
        </is>
      </c>
      <c r="I24" s="9" t="inlineStr">
        <is>
          <t>standard road packages, cost-sensitive tenders</t>
        </is>
      </c>
      <c r="J24" s="9" t="inlineStr">
        <is>
          <t>Submittal completeness</t>
        </is>
      </c>
      <c r="K24" s="9" t="inlineStr">
        <is>
          <t>—</t>
        </is>
      </c>
      <c r="L24" s="9" t="inlineStr"/>
    </row>
    <row r="25">
      <c r="A25" s="8" t="inlineStr">
        <is>
          <t>Y</t>
        </is>
      </c>
      <c r="B25" s="9" t="inlineStr">
        <is>
          <t>ALLTOP / China</t>
        </is>
      </c>
      <c r="C25" s="9" t="inlineStr">
        <is>
          <t>Broad SKU supplier</t>
        </is>
      </c>
      <c r="D25" s="9" t="inlineStr">
        <is>
          <t>AIO / split</t>
        </is>
      </c>
      <c r="E25" s="9" t="inlineStr">
        <is>
          <t>full tender pack required</t>
        </is>
      </c>
      <c r="F25" s="9" t="inlineStr">
        <is>
          <t>Verify</t>
        </is>
      </c>
      <c r="G25" s="9" t="inlineStr">
        <is>
          <t>UN38.3 + MSDS</t>
        </is>
      </c>
      <c r="H25" s="9" t="inlineStr">
        <is>
          <t>Component split</t>
        </is>
      </c>
      <c r="I25" s="9" t="inlineStr">
        <is>
          <t>distributor-led projects</t>
        </is>
      </c>
      <c r="J25" s="9" t="inlineStr">
        <is>
          <t>Submittal completeness</t>
        </is>
      </c>
      <c r="K25" s="9" t="inlineStr">
        <is>
          <t>—</t>
        </is>
      </c>
      <c r="L25" s="9" t="inlineStr"/>
    </row>
    <row r="26">
      <c r="A26" s="8" t="inlineStr">
        <is>
          <t>Y</t>
        </is>
      </c>
      <c r="B26" s="9" t="inlineStr">
        <is>
          <t>Yangzhou Bright Solar / China</t>
        </is>
      </c>
      <c r="C26" s="9" t="inlineStr">
        <is>
          <t>Export manufacturing</t>
        </is>
      </c>
      <c r="D26" s="9" t="inlineStr">
        <is>
          <t>solar street systems</t>
        </is>
      </c>
      <c r="E26" s="9" t="inlineStr">
        <is>
          <t>full tender pack required</t>
        </is>
      </c>
      <c r="F26" s="9" t="inlineStr">
        <is>
          <t>Verify</t>
        </is>
      </c>
      <c r="G26" s="9" t="inlineStr">
        <is>
          <t>UN38.3 + MSDS</t>
        </is>
      </c>
      <c r="H26" s="9" t="inlineStr">
        <is>
          <t>Component split</t>
        </is>
      </c>
      <c r="I26" s="9" t="inlineStr">
        <is>
          <t>standard packages with strict verification</t>
        </is>
      </c>
      <c r="J26" s="9" t="inlineStr">
        <is>
          <t>Batch consistency</t>
        </is>
      </c>
      <c r="K26" s="9" t="inlineStr">
        <is>
          <t>—</t>
        </is>
      </c>
      <c r="L26" s="9" t="inlineStr"/>
    </row>
    <row r="27">
      <c r="A27" s="8" t="inlineStr">
        <is>
          <t>Y</t>
        </is>
      </c>
      <c r="B27" s="9" t="inlineStr">
        <is>
          <t>Havells / India</t>
        </is>
      </c>
      <c r="C27" s="9" t="inlineStr">
        <is>
          <t>India tender ecosystem</t>
        </is>
      </c>
      <c r="D27" s="9" t="inlineStr">
        <is>
          <t>solar street solutions</t>
        </is>
      </c>
      <c r="E27" s="9" t="inlineStr">
        <is>
          <t>IES/LDT + manuals + controller profile</t>
        </is>
      </c>
      <c r="F27" s="9" t="inlineStr">
        <is>
          <t>Verify</t>
        </is>
      </c>
      <c r="G27" s="9" t="inlineStr">
        <is>
          <t>UN38.3 + MSDS</t>
        </is>
      </c>
      <c r="H27" s="9" t="inlineStr">
        <is>
          <t>Component split</t>
        </is>
      </c>
      <c r="I27" s="9" t="inlineStr">
        <is>
          <t>state procurement, mixed portfolios</t>
        </is>
      </c>
      <c r="J27" s="9" t="inlineStr">
        <is>
          <t>Tender list compliance</t>
        </is>
      </c>
      <c r="K27" s="9" t="inlineStr">
        <is>
          <t>—</t>
        </is>
      </c>
      <c r="L27" s="9" t="inlineStr"/>
    </row>
    <row r="28">
      <c r="A28" s="8" t="inlineStr">
        <is>
          <t>Y</t>
        </is>
      </c>
      <c r="B28" s="9" t="inlineStr">
        <is>
          <t>Sunlurio / China</t>
        </is>
      </c>
      <c r="C28" s="9" t="inlineStr">
        <is>
          <t>EPC integration focus</t>
        </is>
      </c>
      <c r="D28" s="9" t="inlineStr">
        <is>
          <t>solar + AC + poles</t>
        </is>
      </c>
      <c r="E28" s="9" t="inlineStr">
        <is>
          <t>full submittal pack + BOQ mapping + drawings</t>
        </is>
      </c>
      <c r="F28" s="9" t="inlineStr">
        <is>
          <t>Verify</t>
        </is>
      </c>
      <c r="G28" s="9" t="inlineStr">
        <is>
          <t>UN38.3 + MSDS</t>
        </is>
      </c>
      <c r="H28" s="9" t="inlineStr">
        <is>
          <t>Component split</t>
        </is>
      </c>
      <c r="I28" s="9" t="inlineStr">
        <is>
          <t>Africa/ME tenders needing poles + kits</t>
        </is>
      </c>
      <c r="J28" s="9" t="inlineStr">
        <is>
          <t>BOQ mapping + civil pack</t>
        </is>
      </c>
      <c r="K28" s="9" t="inlineStr">
        <is>
          <t>—</t>
        </is>
      </c>
      <c r="L28" s="9" t="inlineStr"/>
    </row>
    <row r="29">
      <c r="A29" s="8" t="inlineStr">
        <is>
          <t>N</t>
        </is>
      </c>
      <c r="B29" s="9" t="inlineStr"/>
      <c r="C29" s="9" t="inlineStr"/>
      <c r="D29" s="9" t="inlineStr"/>
      <c r="E29" s="9" t="inlineStr"/>
      <c r="F29" s="9" t="inlineStr"/>
      <c r="G29" s="9" t="inlineStr"/>
      <c r="H29" s="9" t="inlineStr"/>
      <c r="I29" s="9" t="inlineStr"/>
      <c r="J29" s="9" t="inlineStr"/>
      <c r="K29" s="9" t="inlineStr"/>
      <c r="L29" s="9" t="inlineStr"/>
    </row>
    <row r="30">
      <c r="A30" s="8" t="inlineStr">
        <is>
          <t>N</t>
        </is>
      </c>
      <c r="B30" s="9" t="inlineStr"/>
      <c r="C30" s="9" t="inlineStr"/>
      <c r="D30" s="9" t="inlineStr"/>
      <c r="E30" s="9" t="inlineStr"/>
      <c r="F30" s="9" t="inlineStr"/>
      <c r="G30" s="9" t="inlineStr"/>
      <c r="H30" s="9" t="inlineStr"/>
      <c r="I30" s="9" t="inlineStr"/>
      <c r="J30" s="9" t="inlineStr"/>
      <c r="K30" s="9" t="inlineStr"/>
      <c r="L30" s="9" t="inlineStr"/>
    </row>
    <row r="31">
      <c r="A31" s="8" t="inlineStr">
        <is>
          <t>N</t>
        </is>
      </c>
      <c r="B31" s="9" t="inlineStr"/>
      <c r="C31" s="9" t="inlineStr"/>
      <c r="D31" s="9" t="inlineStr"/>
      <c r="E31" s="9" t="inlineStr"/>
      <c r="F31" s="9" t="inlineStr"/>
      <c r="G31" s="9" t="inlineStr"/>
      <c r="H31" s="9" t="inlineStr"/>
      <c r="I31" s="9" t="inlineStr"/>
      <c r="J31" s="9" t="inlineStr"/>
      <c r="K31" s="9" t="inlineStr"/>
      <c r="L31" s="9" t="inlineStr"/>
    </row>
    <row r="32">
      <c r="A32" s="8" t="inlineStr">
        <is>
          <t>N</t>
        </is>
      </c>
      <c r="B32" s="9" t="inlineStr"/>
      <c r="C32" s="9" t="inlineStr"/>
      <c r="D32" s="9" t="inlineStr"/>
      <c r="E32" s="9" t="inlineStr"/>
      <c r="F32" s="9" t="inlineStr"/>
      <c r="G32" s="9" t="inlineStr"/>
      <c r="H32" s="9" t="inlineStr"/>
      <c r="I32" s="9" t="inlineStr"/>
      <c r="J32" s="9" t="inlineStr"/>
      <c r="K32" s="9" t="inlineStr"/>
      <c r="L32" s="9" t="inlineStr"/>
    </row>
    <row r="33">
      <c r="A33" s="8" t="inlineStr">
        <is>
          <t>N</t>
        </is>
      </c>
      <c r="B33" s="9" t="inlineStr"/>
      <c r="C33" s="9" t="inlineStr"/>
      <c r="D33" s="9" t="inlineStr"/>
      <c r="E33" s="9" t="inlineStr"/>
      <c r="F33" s="9" t="inlineStr"/>
      <c r="G33" s="9" t="inlineStr"/>
      <c r="H33" s="9" t="inlineStr"/>
      <c r="I33" s="9" t="inlineStr"/>
      <c r="J33" s="9" t="inlineStr"/>
      <c r="K33" s="9" t="inlineStr"/>
      <c r="L33" s="9" t="inlineStr"/>
    </row>
    <row r="34">
      <c r="A34" s="8" t="inlineStr">
        <is>
          <t>N</t>
        </is>
      </c>
      <c r="B34" s="9" t="inlineStr"/>
      <c r="C34" s="9" t="inlineStr"/>
      <c r="D34" s="9" t="inlineStr"/>
      <c r="E34" s="9" t="inlineStr"/>
      <c r="F34" s="9" t="inlineStr"/>
      <c r="G34" s="9" t="inlineStr"/>
      <c r="H34" s="9" t="inlineStr"/>
      <c r="I34" s="9" t="inlineStr"/>
      <c r="J34" s="9" t="inlineStr"/>
      <c r="K34" s="9" t="inlineStr"/>
      <c r="L34" s="9" t="inlineStr"/>
    </row>
    <row r="35">
      <c r="A35" s="8" t="inlineStr">
        <is>
          <t>N</t>
        </is>
      </c>
      <c r="B35" s="9" t="inlineStr"/>
      <c r="C35" s="9" t="inlineStr"/>
      <c r="D35" s="9" t="inlineStr"/>
      <c r="E35" s="9" t="inlineStr"/>
      <c r="F35" s="9" t="inlineStr"/>
      <c r="G35" s="9" t="inlineStr"/>
      <c r="H35" s="9" t="inlineStr"/>
      <c r="I35" s="9" t="inlineStr"/>
      <c r="J35" s="9" t="inlineStr"/>
      <c r="K35" s="9" t="inlineStr"/>
      <c r="L35" s="9" t="inlineStr"/>
    </row>
    <row r="36">
      <c r="A36" s="8" t="inlineStr">
        <is>
          <t>N</t>
        </is>
      </c>
      <c r="B36" s="9" t="inlineStr"/>
      <c r="C36" s="9" t="inlineStr"/>
      <c r="D36" s="9" t="inlineStr"/>
      <c r="E36" s="9" t="inlineStr"/>
      <c r="F36" s="9" t="inlineStr"/>
      <c r="G36" s="9" t="inlineStr"/>
      <c r="H36" s="9" t="inlineStr"/>
      <c r="I36" s="9" t="inlineStr"/>
      <c r="J36" s="9" t="inlineStr"/>
      <c r="K36" s="9" t="inlineStr"/>
      <c r="L36" s="9" t="inlineStr"/>
    </row>
    <row r="37">
      <c r="A37" s="8" t="inlineStr">
        <is>
          <t>N</t>
        </is>
      </c>
      <c r="B37" s="9" t="inlineStr"/>
      <c r="C37" s="9" t="inlineStr"/>
      <c r="D37" s="9" t="inlineStr"/>
      <c r="E37" s="9" t="inlineStr"/>
      <c r="F37" s="9" t="inlineStr"/>
      <c r="G37" s="9" t="inlineStr"/>
      <c r="H37" s="9" t="inlineStr"/>
      <c r="I37" s="9" t="inlineStr"/>
      <c r="J37" s="9" t="inlineStr"/>
      <c r="K37" s="9" t="inlineStr"/>
      <c r="L37" s="9" t="inlineStr"/>
    </row>
    <row r="38">
      <c r="A38" s="8" t="inlineStr">
        <is>
          <t>N</t>
        </is>
      </c>
      <c r="B38" s="9" t="inlineStr"/>
      <c r="C38" s="9" t="inlineStr"/>
      <c r="D38" s="9" t="inlineStr"/>
      <c r="E38" s="9" t="inlineStr"/>
      <c r="F38" s="9" t="inlineStr"/>
      <c r="G38" s="9" t="inlineStr"/>
      <c r="H38" s="9" t="inlineStr"/>
      <c r="I38" s="9" t="inlineStr"/>
      <c r="J38" s="9" t="inlineStr"/>
      <c r="K38" s="9" t="inlineStr"/>
      <c r="L38" s="9" t="inlineStr"/>
    </row>
  </sheetData>
  <mergeCells count="16">
    <mergeCell ref="D7:L7"/>
    <mergeCell ref="A10:C10"/>
    <mergeCell ref="A2:L2"/>
    <mergeCell ref="D10:L10"/>
    <mergeCell ref="A11:C11"/>
    <mergeCell ref="D11:L11"/>
    <mergeCell ref="A5:C5"/>
    <mergeCell ref="D5:L5"/>
    <mergeCell ref="A8:C8"/>
    <mergeCell ref="A1:L1"/>
    <mergeCell ref="A6:C6"/>
    <mergeCell ref="A9:C9"/>
    <mergeCell ref="D9:L9"/>
    <mergeCell ref="A7:C7"/>
    <mergeCell ref="D8:L8"/>
    <mergeCell ref="D6:L6"/>
  </mergeCells>
  <conditionalFormatting sqref="F15:F38">
    <cfRule type="expression" priority="1" dxfId="0">
      <formula>ISNUMBER(SEARCH("Verify",F15))</formula>
    </cfRule>
  </conditionalFormatting>
  <conditionalFormatting sqref="H15:H38">
    <cfRule type="expression" priority="2" dxfId="1">
      <formula>H15="Unclear"</formula>
    </cfRule>
  </conditionalFormatting>
  <dataValidations count="3">
    <dataValidation sqref="A15 A16 A17 A18 A19 A20 A21 A22 A23 A24 A25 A26 A27 A28 A29 A30 A31 A32 A33 A34 A35 A36 A37 A38" showDropDown="0" showInputMessage="0" showErrorMessage="0" allowBlank="0" type="list">
      <formula1>"Y,N"</formula1>
    </dataValidation>
    <dataValidation sqref="F15 F16 F17 F18 F19 F20 F21 F22 F23 F24 F25 F26 F27 F28 F29 F30 F31 F32 F33 F34 F35 F36 F37 F38" showDropDown="0" showInputMessage="0" showErrorMessage="0" allowBlank="1" type="list">
      <formula1>"Strong focus,Verify per model,Verify scope,Verify dashboard,Verify,N/A"</formula1>
    </dataValidation>
    <dataValidation sqref="H15 H16 H17 H18 H19 H20 H21 H22 H23 H24 H25 H26 H27 H28 H29 H30 H31 H32 H33 H34 H35 H36 H37 H38" showDropDown="0" showInputMessage="0" showErrorMessage="0" allowBlank="1" type="list">
      <formula1>"Component split,Single line,Unclear"</formula1>
    </dataValidation>
  </dataValidations>
  <pageMargins left="0.75" right="0.75" top="1" bottom="1" header="0.5" footer="0.5"/>
  <tableParts count="1">
    <tablePart xmlns:r="http://schemas.openxmlformats.org/officeDocument/2006/relationships" r:id="rId1"/>
  </tableParts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H39"/>
  <sheetViews>
    <sheetView workbookViewId="0">
      <pane ySplit="15" topLeftCell="A16" activePane="bottomLeft" state="frozen"/>
      <selection pane="bottomLeft" activeCell="A1" sqref="A1"/>
    </sheetView>
  </sheetViews>
  <sheetFormatPr baseColWidth="8" defaultRowHeight="15"/>
  <cols>
    <col width="4" customWidth="1" min="1" max="1"/>
    <col width="26" customWidth="1" min="2" max="2"/>
    <col width="22" customWidth="1" min="3" max="3"/>
    <col width="22" customWidth="1" min="4" max="4"/>
    <col width="34" customWidth="1" min="5" max="5"/>
    <col width="22" customWidth="1" min="6" max="6"/>
    <col width="2" customWidth="1" min="7" max="7"/>
    <col width="70" customWidth="1" min="8" max="8"/>
  </cols>
  <sheetData>
    <row r="1">
      <c r="A1" s="1" t="inlineStr">
        <is>
          <t>Tender Memo Builder (copy into email / internal memo)</t>
        </is>
      </c>
    </row>
    <row r="3">
      <c r="A3" s="3" t="inlineStr">
        <is>
          <t>Auto-generated shortlist bullets (based on 'Include in memo? = Y')</t>
        </is>
      </c>
    </row>
    <row r="5">
      <c r="A5" s="10" t="inlineStr">
        <is>
          <t>Copy the text from B7 downward (paste as plain text into your memo):</t>
        </is>
      </c>
    </row>
    <row r="7">
      <c r="A7" s="11" t="inlineStr">
        <is>
          <t>Project:</t>
        </is>
      </c>
      <c r="B7" s="6">
        <f>Comparison Table!D5</f>
        <v/>
      </c>
      <c r="C7" s="12" t="n"/>
      <c r="D7" s="12" t="n"/>
      <c r="E7" s="12" t="n"/>
      <c r="F7" s="12" t="n"/>
      <c r="G7" s="12" t="n"/>
      <c r="H7" s="13" t="n"/>
    </row>
    <row r="8">
      <c r="A8" s="11" t="inlineStr">
        <is>
          <t>Region:</t>
        </is>
      </c>
      <c r="B8" s="6">
        <f>Comparison Table!D6</f>
        <v/>
      </c>
      <c r="C8" s="12" t="n"/>
      <c r="D8" s="12" t="n"/>
      <c r="E8" s="12" t="n"/>
      <c r="F8" s="12" t="n"/>
      <c r="G8" s="12" t="n"/>
      <c r="H8" s="13" t="n"/>
    </row>
    <row r="9">
      <c r="A9" s="11" t="inlineStr">
        <is>
          <t>Scenario:</t>
        </is>
      </c>
      <c r="B9" s="6">
        <f>Comparison Table!D7</f>
        <v/>
      </c>
      <c r="C9" s="12" t="n"/>
      <c r="D9" s="12" t="n"/>
      <c r="E9" s="12" t="n"/>
      <c r="F9" s="12" t="n"/>
      <c r="G9" s="12" t="n"/>
      <c r="H9" s="13" t="n"/>
    </row>
    <row r="10">
      <c r="A10" s="11" t="inlineStr">
        <is>
          <t>Autonomy + dimming:</t>
        </is>
      </c>
      <c r="B10" s="6">
        <f>Comparison Table!D8</f>
        <v/>
      </c>
      <c r="C10" s="12" t="n"/>
      <c r="D10" s="12" t="n"/>
      <c r="E10" s="12" t="n"/>
      <c r="F10" s="12" t="n"/>
      <c r="G10" s="12" t="n"/>
      <c r="H10" s="13" t="n"/>
    </row>
    <row r="11">
      <c r="A11" s="11" t="inlineStr">
        <is>
          <t>Environment:</t>
        </is>
      </c>
      <c r="B11" s="6">
        <f>Comparison Table!D9</f>
        <v/>
      </c>
      <c r="C11" s="12" t="n"/>
      <c r="D11" s="12" t="n"/>
      <c r="E11" s="12" t="n"/>
      <c r="F11" s="12" t="n"/>
      <c r="G11" s="12" t="n"/>
      <c r="H11" s="13" t="n"/>
    </row>
    <row r="13">
      <c r="A13" s="11" t="inlineStr">
        <is>
          <t>Shortlist bullets:</t>
        </is>
      </c>
    </row>
    <row r="15" ht="28" customHeight="1">
      <c r="A15" s="7" t="inlineStr">
        <is>
          <t>•</t>
        </is>
      </c>
      <c r="B15" s="7" t="inlineStr">
        <is>
          <t>Company / HQ</t>
        </is>
      </c>
      <c r="C15" s="7" t="inlineStr">
        <is>
          <t>Best fit</t>
        </is>
      </c>
      <c r="D15" s="7" t="inlineStr">
        <is>
          <t>What to verify</t>
        </is>
      </c>
      <c r="E15" s="7" t="inlineStr">
        <is>
          <t>Docs to demand</t>
        </is>
      </c>
      <c r="F15" s="7" t="inlineStr">
        <is>
          <t>Notes</t>
        </is>
      </c>
      <c r="H15" s="7" t="inlineStr">
        <is>
          <t>Memo line (copy)</t>
        </is>
      </c>
    </row>
    <row r="16">
      <c r="A16" s="14">
        <f>Comparison Table!A15</f>
        <v/>
      </c>
      <c r="B16" s="14">
        <f>Comparison Table!B15</f>
        <v/>
      </c>
      <c r="C16" s="14">
        <f>Comparison Table!I15</f>
        <v/>
      </c>
      <c r="D16" s="14">
        <f>Comparison Table!J15</f>
        <v/>
      </c>
      <c r="E16" s="14">
        <f>Comparison Table!E15</f>
        <v/>
      </c>
      <c r="F16" s="14">
        <f>Comparison Table!K15</f>
        <v/>
      </c>
      <c r="H16" s="14">
        <f>IF(A16&lt;&gt;"Y","", "• "&amp;B16&amp;" — Best fit: "&amp;C16&amp;"; Verify: "&amp;D16&amp;"; Demand: "&amp;E16&amp;IF(F16&lt;&gt;"","; Notes: "&amp;F16,""))</f>
        <v/>
      </c>
    </row>
    <row r="17">
      <c r="A17" s="14">
        <f>Comparison Table!A16</f>
        <v/>
      </c>
      <c r="B17" s="14">
        <f>Comparison Table!B16</f>
        <v/>
      </c>
      <c r="C17" s="14">
        <f>Comparison Table!I16</f>
        <v/>
      </c>
      <c r="D17" s="14">
        <f>Comparison Table!J16</f>
        <v/>
      </c>
      <c r="E17" s="14">
        <f>Comparison Table!E16</f>
        <v/>
      </c>
      <c r="F17" s="14">
        <f>Comparison Table!K16</f>
        <v/>
      </c>
      <c r="H17" s="14">
        <f>IF(A17&lt;&gt;"Y","", "• "&amp;B17&amp;" — Best fit: "&amp;C17&amp;"; Verify: "&amp;D17&amp;"; Demand: "&amp;E17&amp;IF(F17&lt;&gt;"","; Notes: "&amp;F17,""))</f>
        <v/>
      </c>
    </row>
    <row r="18">
      <c r="A18" s="14">
        <f>Comparison Table!A17</f>
        <v/>
      </c>
      <c r="B18" s="14">
        <f>Comparison Table!B17</f>
        <v/>
      </c>
      <c r="C18" s="14">
        <f>Comparison Table!I17</f>
        <v/>
      </c>
      <c r="D18" s="14">
        <f>Comparison Table!J17</f>
        <v/>
      </c>
      <c r="E18" s="14">
        <f>Comparison Table!E17</f>
        <v/>
      </c>
      <c r="F18" s="14">
        <f>Comparison Table!K17</f>
        <v/>
      </c>
      <c r="H18" s="14">
        <f>IF(A18&lt;&gt;"Y","", "• "&amp;B18&amp;" — Best fit: "&amp;C18&amp;"; Verify: "&amp;D18&amp;"; Demand: "&amp;E18&amp;IF(F18&lt;&gt;"","; Notes: "&amp;F18,""))</f>
        <v/>
      </c>
    </row>
    <row r="19">
      <c r="A19" s="14">
        <f>Comparison Table!A18</f>
        <v/>
      </c>
      <c r="B19" s="14">
        <f>Comparison Table!B18</f>
        <v/>
      </c>
      <c r="C19" s="14">
        <f>Comparison Table!I18</f>
        <v/>
      </c>
      <c r="D19" s="14">
        <f>Comparison Table!J18</f>
        <v/>
      </c>
      <c r="E19" s="14">
        <f>Comparison Table!E18</f>
        <v/>
      </c>
      <c r="F19" s="14">
        <f>Comparison Table!K18</f>
        <v/>
      </c>
      <c r="H19" s="14">
        <f>IF(A19&lt;&gt;"Y","", "• "&amp;B19&amp;" — Best fit: "&amp;C19&amp;"; Verify: "&amp;D19&amp;"; Demand: "&amp;E19&amp;IF(F19&lt;&gt;"","; Notes: "&amp;F19,""))</f>
        <v/>
      </c>
    </row>
    <row r="20">
      <c r="A20" s="14">
        <f>Comparison Table!A19</f>
        <v/>
      </c>
      <c r="B20" s="14">
        <f>Comparison Table!B19</f>
        <v/>
      </c>
      <c r="C20" s="14">
        <f>Comparison Table!I19</f>
        <v/>
      </c>
      <c r="D20" s="14">
        <f>Comparison Table!J19</f>
        <v/>
      </c>
      <c r="E20" s="14">
        <f>Comparison Table!E19</f>
        <v/>
      </c>
      <c r="F20" s="14">
        <f>Comparison Table!K19</f>
        <v/>
      </c>
      <c r="H20" s="14">
        <f>IF(A20&lt;&gt;"Y","", "• "&amp;B20&amp;" — Best fit: "&amp;C20&amp;"; Verify: "&amp;D20&amp;"; Demand: "&amp;E20&amp;IF(F20&lt;&gt;"","; Notes: "&amp;F20,""))</f>
        <v/>
      </c>
    </row>
    <row r="21">
      <c r="A21" s="14">
        <f>Comparison Table!A20</f>
        <v/>
      </c>
      <c r="B21" s="14">
        <f>Comparison Table!B20</f>
        <v/>
      </c>
      <c r="C21" s="14">
        <f>Comparison Table!I20</f>
        <v/>
      </c>
      <c r="D21" s="14">
        <f>Comparison Table!J20</f>
        <v/>
      </c>
      <c r="E21" s="14">
        <f>Comparison Table!E20</f>
        <v/>
      </c>
      <c r="F21" s="14">
        <f>Comparison Table!K20</f>
        <v/>
      </c>
      <c r="H21" s="14">
        <f>IF(A21&lt;&gt;"Y","", "• "&amp;B21&amp;" — Best fit: "&amp;C21&amp;"; Verify: "&amp;D21&amp;"; Demand: "&amp;E21&amp;IF(F21&lt;&gt;"","; Notes: "&amp;F21,""))</f>
        <v/>
      </c>
    </row>
    <row r="22">
      <c r="A22" s="14">
        <f>Comparison Table!A21</f>
        <v/>
      </c>
      <c r="B22" s="14">
        <f>Comparison Table!B21</f>
        <v/>
      </c>
      <c r="C22" s="14">
        <f>Comparison Table!I21</f>
        <v/>
      </c>
      <c r="D22" s="14">
        <f>Comparison Table!J21</f>
        <v/>
      </c>
      <c r="E22" s="14">
        <f>Comparison Table!E21</f>
        <v/>
      </c>
      <c r="F22" s="14">
        <f>Comparison Table!K21</f>
        <v/>
      </c>
      <c r="H22" s="14">
        <f>IF(A22&lt;&gt;"Y","", "• "&amp;B22&amp;" — Best fit: "&amp;C22&amp;"; Verify: "&amp;D22&amp;"; Demand: "&amp;E22&amp;IF(F22&lt;&gt;"","; Notes: "&amp;F22,""))</f>
        <v/>
      </c>
    </row>
    <row r="23">
      <c r="A23" s="14">
        <f>Comparison Table!A22</f>
        <v/>
      </c>
      <c r="B23" s="14">
        <f>Comparison Table!B22</f>
        <v/>
      </c>
      <c r="C23" s="14">
        <f>Comparison Table!I22</f>
        <v/>
      </c>
      <c r="D23" s="14">
        <f>Comparison Table!J22</f>
        <v/>
      </c>
      <c r="E23" s="14">
        <f>Comparison Table!E22</f>
        <v/>
      </c>
      <c r="F23" s="14">
        <f>Comparison Table!K22</f>
        <v/>
      </c>
      <c r="H23" s="14">
        <f>IF(A23&lt;&gt;"Y","", "• "&amp;B23&amp;" — Best fit: "&amp;C23&amp;"; Verify: "&amp;D23&amp;"; Demand: "&amp;E23&amp;IF(F23&lt;&gt;"","; Notes: "&amp;F23,""))</f>
        <v/>
      </c>
    </row>
    <row r="24">
      <c r="A24" s="14">
        <f>Comparison Table!A23</f>
        <v/>
      </c>
      <c r="B24" s="14">
        <f>Comparison Table!B23</f>
        <v/>
      </c>
      <c r="C24" s="14">
        <f>Comparison Table!I23</f>
        <v/>
      </c>
      <c r="D24" s="14">
        <f>Comparison Table!J23</f>
        <v/>
      </c>
      <c r="E24" s="14">
        <f>Comparison Table!E23</f>
        <v/>
      </c>
      <c r="F24" s="14">
        <f>Comparison Table!K23</f>
        <v/>
      </c>
      <c r="H24" s="14">
        <f>IF(A24&lt;&gt;"Y","", "• "&amp;B24&amp;" — Best fit: "&amp;C24&amp;"; Verify: "&amp;D24&amp;"; Demand: "&amp;E24&amp;IF(F24&lt;&gt;"","; Notes: "&amp;F24,""))</f>
        <v/>
      </c>
    </row>
    <row r="25">
      <c r="A25" s="14">
        <f>Comparison Table!A24</f>
        <v/>
      </c>
      <c r="B25" s="14">
        <f>Comparison Table!B24</f>
        <v/>
      </c>
      <c r="C25" s="14">
        <f>Comparison Table!I24</f>
        <v/>
      </c>
      <c r="D25" s="14">
        <f>Comparison Table!J24</f>
        <v/>
      </c>
      <c r="E25" s="14">
        <f>Comparison Table!E24</f>
        <v/>
      </c>
      <c r="F25" s="14">
        <f>Comparison Table!K24</f>
        <v/>
      </c>
      <c r="H25" s="14">
        <f>IF(A25&lt;&gt;"Y","", "• "&amp;B25&amp;" — Best fit: "&amp;C25&amp;"; Verify: "&amp;D25&amp;"; Demand: "&amp;E25&amp;IF(F25&lt;&gt;"","; Notes: "&amp;F25,""))</f>
        <v/>
      </c>
    </row>
    <row r="26">
      <c r="A26" s="14">
        <f>Comparison Table!A25</f>
        <v/>
      </c>
      <c r="B26" s="14">
        <f>Comparison Table!B25</f>
        <v/>
      </c>
      <c r="C26" s="14">
        <f>Comparison Table!I25</f>
        <v/>
      </c>
      <c r="D26" s="14">
        <f>Comparison Table!J25</f>
        <v/>
      </c>
      <c r="E26" s="14">
        <f>Comparison Table!E25</f>
        <v/>
      </c>
      <c r="F26" s="14">
        <f>Comparison Table!K25</f>
        <v/>
      </c>
      <c r="H26" s="14">
        <f>IF(A26&lt;&gt;"Y","", "• "&amp;B26&amp;" — Best fit: "&amp;C26&amp;"; Verify: "&amp;D26&amp;"; Demand: "&amp;E26&amp;IF(F26&lt;&gt;"","; Notes: "&amp;F26,""))</f>
        <v/>
      </c>
    </row>
    <row r="27">
      <c r="A27" s="14">
        <f>Comparison Table!A26</f>
        <v/>
      </c>
      <c r="B27" s="14">
        <f>Comparison Table!B26</f>
        <v/>
      </c>
      <c r="C27" s="14">
        <f>Comparison Table!I26</f>
        <v/>
      </c>
      <c r="D27" s="14">
        <f>Comparison Table!J26</f>
        <v/>
      </c>
      <c r="E27" s="14">
        <f>Comparison Table!E26</f>
        <v/>
      </c>
      <c r="F27" s="14">
        <f>Comparison Table!K26</f>
        <v/>
      </c>
      <c r="H27" s="14">
        <f>IF(A27&lt;&gt;"Y","", "• "&amp;B27&amp;" — Best fit: "&amp;C27&amp;"; Verify: "&amp;D27&amp;"; Demand: "&amp;E27&amp;IF(F27&lt;&gt;"","; Notes: "&amp;F27,""))</f>
        <v/>
      </c>
    </row>
    <row r="28">
      <c r="A28" s="14">
        <f>Comparison Table!A27</f>
        <v/>
      </c>
      <c r="B28" s="14">
        <f>Comparison Table!B27</f>
        <v/>
      </c>
      <c r="C28" s="14">
        <f>Comparison Table!I27</f>
        <v/>
      </c>
      <c r="D28" s="14">
        <f>Comparison Table!J27</f>
        <v/>
      </c>
      <c r="E28" s="14">
        <f>Comparison Table!E27</f>
        <v/>
      </c>
      <c r="F28" s="14">
        <f>Comparison Table!K27</f>
        <v/>
      </c>
      <c r="H28" s="14">
        <f>IF(A28&lt;&gt;"Y","", "• "&amp;B28&amp;" — Best fit: "&amp;C28&amp;"; Verify: "&amp;D28&amp;"; Demand: "&amp;E28&amp;IF(F28&lt;&gt;"","; Notes: "&amp;F28,""))</f>
        <v/>
      </c>
    </row>
    <row r="29">
      <c r="A29" s="14">
        <f>Comparison Table!A28</f>
        <v/>
      </c>
      <c r="B29" s="14">
        <f>Comparison Table!B28</f>
        <v/>
      </c>
      <c r="C29" s="14">
        <f>Comparison Table!I28</f>
        <v/>
      </c>
      <c r="D29" s="14">
        <f>Comparison Table!J28</f>
        <v/>
      </c>
      <c r="E29" s="14">
        <f>Comparison Table!E28</f>
        <v/>
      </c>
      <c r="F29" s="14">
        <f>Comparison Table!K28</f>
        <v/>
      </c>
      <c r="H29" s="14">
        <f>IF(A29&lt;&gt;"Y","", "• "&amp;B29&amp;" — Best fit: "&amp;C29&amp;"; Verify: "&amp;D29&amp;"; Demand: "&amp;E29&amp;IF(F29&lt;&gt;"","; Notes: "&amp;F29,""))</f>
        <v/>
      </c>
    </row>
    <row r="30">
      <c r="A30" s="14">
        <f>Comparison Table!A29</f>
        <v/>
      </c>
      <c r="B30" s="14">
        <f>Comparison Table!B29</f>
        <v/>
      </c>
      <c r="C30" s="14">
        <f>Comparison Table!I29</f>
        <v/>
      </c>
      <c r="D30" s="14">
        <f>Comparison Table!J29</f>
        <v/>
      </c>
      <c r="E30" s="14">
        <f>Comparison Table!E29</f>
        <v/>
      </c>
      <c r="F30" s="14">
        <f>Comparison Table!K29</f>
        <v/>
      </c>
      <c r="H30" s="14">
        <f>IF(A30&lt;&gt;"Y","", "• "&amp;B30&amp;" — Best fit: "&amp;C30&amp;"; Verify: "&amp;D30&amp;"; Demand: "&amp;E30&amp;IF(F30&lt;&gt;"","; Notes: "&amp;F30,""))</f>
        <v/>
      </c>
    </row>
    <row r="31">
      <c r="A31" s="14">
        <f>Comparison Table!A30</f>
        <v/>
      </c>
      <c r="B31" s="14">
        <f>Comparison Table!B30</f>
        <v/>
      </c>
      <c r="C31" s="14">
        <f>Comparison Table!I30</f>
        <v/>
      </c>
      <c r="D31" s="14">
        <f>Comparison Table!J30</f>
        <v/>
      </c>
      <c r="E31" s="14">
        <f>Comparison Table!E30</f>
        <v/>
      </c>
      <c r="F31" s="14">
        <f>Comparison Table!K30</f>
        <v/>
      </c>
      <c r="H31" s="14">
        <f>IF(A31&lt;&gt;"Y","", "• "&amp;B31&amp;" — Best fit: "&amp;C31&amp;"; Verify: "&amp;D31&amp;"; Demand: "&amp;E31&amp;IF(F31&lt;&gt;"","; Notes: "&amp;F31,""))</f>
        <v/>
      </c>
    </row>
    <row r="32">
      <c r="A32" s="14">
        <f>Comparison Table!A31</f>
        <v/>
      </c>
      <c r="B32" s="14">
        <f>Comparison Table!B31</f>
        <v/>
      </c>
      <c r="C32" s="14">
        <f>Comparison Table!I31</f>
        <v/>
      </c>
      <c r="D32" s="14">
        <f>Comparison Table!J31</f>
        <v/>
      </c>
      <c r="E32" s="14">
        <f>Comparison Table!E31</f>
        <v/>
      </c>
      <c r="F32" s="14">
        <f>Comparison Table!K31</f>
        <v/>
      </c>
      <c r="H32" s="14">
        <f>IF(A32&lt;&gt;"Y","", "• "&amp;B32&amp;" — Best fit: "&amp;C32&amp;"; Verify: "&amp;D32&amp;"; Demand: "&amp;E32&amp;IF(F32&lt;&gt;"","; Notes: "&amp;F32,""))</f>
        <v/>
      </c>
    </row>
    <row r="33">
      <c r="A33" s="14">
        <f>Comparison Table!A32</f>
        <v/>
      </c>
      <c r="B33" s="14">
        <f>Comparison Table!B32</f>
        <v/>
      </c>
      <c r="C33" s="14">
        <f>Comparison Table!I32</f>
        <v/>
      </c>
      <c r="D33" s="14">
        <f>Comparison Table!J32</f>
        <v/>
      </c>
      <c r="E33" s="14">
        <f>Comparison Table!E32</f>
        <v/>
      </c>
      <c r="F33" s="14">
        <f>Comparison Table!K32</f>
        <v/>
      </c>
      <c r="H33" s="14">
        <f>IF(A33&lt;&gt;"Y","", "• "&amp;B33&amp;" — Best fit: "&amp;C33&amp;"; Verify: "&amp;D33&amp;"; Demand: "&amp;E33&amp;IF(F33&lt;&gt;"","; Notes: "&amp;F33,""))</f>
        <v/>
      </c>
    </row>
    <row r="34">
      <c r="A34" s="14">
        <f>Comparison Table!A33</f>
        <v/>
      </c>
      <c r="B34" s="14">
        <f>Comparison Table!B33</f>
        <v/>
      </c>
      <c r="C34" s="14">
        <f>Comparison Table!I33</f>
        <v/>
      </c>
      <c r="D34" s="14">
        <f>Comparison Table!J33</f>
        <v/>
      </c>
      <c r="E34" s="14">
        <f>Comparison Table!E33</f>
        <v/>
      </c>
      <c r="F34" s="14">
        <f>Comparison Table!K33</f>
        <v/>
      </c>
      <c r="H34" s="14">
        <f>IF(A34&lt;&gt;"Y","", "• "&amp;B34&amp;" — Best fit: "&amp;C34&amp;"; Verify: "&amp;D34&amp;"; Demand: "&amp;E34&amp;IF(F34&lt;&gt;"","; Notes: "&amp;F34,""))</f>
        <v/>
      </c>
    </row>
    <row r="35">
      <c r="A35" s="14">
        <f>Comparison Table!A34</f>
        <v/>
      </c>
      <c r="B35" s="14">
        <f>Comparison Table!B34</f>
        <v/>
      </c>
      <c r="C35" s="14">
        <f>Comparison Table!I34</f>
        <v/>
      </c>
      <c r="D35" s="14">
        <f>Comparison Table!J34</f>
        <v/>
      </c>
      <c r="E35" s="14">
        <f>Comparison Table!E34</f>
        <v/>
      </c>
      <c r="F35" s="14">
        <f>Comparison Table!K34</f>
        <v/>
      </c>
      <c r="H35" s="14">
        <f>IF(A35&lt;&gt;"Y","", "• "&amp;B35&amp;" — Best fit: "&amp;C35&amp;"; Verify: "&amp;D35&amp;"; Demand: "&amp;E35&amp;IF(F35&lt;&gt;"","; Notes: "&amp;F35,""))</f>
        <v/>
      </c>
    </row>
    <row r="36">
      <c r="A36" s="14">
        <f>Comparison Table!A35</f>
        <v/>
      </c>
      <c r="B36" s="14">
        <f>Comparison Table!B35</f>
        <v/>
      </c>
      <c r="C36" s="14">
        <f>Comparison Table!I35</f>
        <v/>
      </c>
      <c r="D36" s="14">
        <f>Comparison Table!J35</f>
        <v/>
      </c>
      <c r="E36" s="14">
        <f>Comparison Table!E35</f>
        <v/>
      </c>
      <c r="F36" s="14">
        <f>Comparison Table!K35</f>
        <v/>
      </c>
      <c r="H36" s="14">
        <f>IF(A36&lt;&gt;"Y","", "• "&amp;B36&amp;" — Best fit: "&amp;C36&amp;"; Verify: "&amp;D36&amp;"; Demand: "&amp;E36&amp;IF(F36&lt;&gt;"","; Notes: "&amp;F36,""))</f>
        <v/>
      </c>
    </row>
    <row r="37">
      <c r="A37" s="14">
        <f>Comparison Table!A36</f>
        <v/>
      </c>
      <c r="B37" s="14">
        <f>Comparison Table!B36</f>
        <v/>
      </c>
      <c r="C37" s="14">
        <f>Comparison Table!I36</f>
        <v/>
      </c>
      <c r="D37" s="14">
        <f>Comparison Table!J36</f>
        <v/>
      </c>
      <c r="E37" s="14">
        <f>Comparison Table!E36</f>
        <v/>
      </c>
      <c r="F37" s="14">
        <f>Comparison Table!K36</f>
        <v/>
      </c>
      <c r="H37" s="14">
        <f>IF(A37&lt;&gt;"Y","", "• "&amp;B37&amp;" — Best fit: "&amp;C37&amp;"; Verify: "&amp;D37&amp;"; Demand: "&amp;E37&amp;IF(F37&lt;&gt;"","; Notes: "&amp;F37,""))</f>
        <v/>
      </c>
    </row>
    <row r="38">
      <c r="A38" s="14">
        <f>Comparison Table!A37</f>
        <v/>
      </c>
      <c r="B38" s="14">
        <f>Comparison Table!B37</f>
        <v/>
      </c>
      <c r="C38" s="14">
        <f>Comparison Table!I37</f>
        <v/>
      </c>
      <c r="D38" s="14">
        <f>Comparison Table!J37</f>
        <v/>
      </c>
      <c r="E38" s="14">
        <f>Comparison Table!E37</f>
        <v/>
      </c>
      <c r="F38" s="14">
        <f>Comparison Table!K37</f>
        <v/>
      </c>
      <c r="H38" s="14">
        <f>IF(A38&lt;&gt;"Y","", "• "&amp;B38&amp;" — Best fit: "&amp;C38&amp;"; Verify: "&amp;D38&amp;"; Demand: "&amp;E38&amp;IF(F38&lt;&gt;"","; Notes: "&amp;F38,""))</f>
        <v/>
      </c>
    </row>
    <row r="39">
      <c r="A39" s="14">
        <f>Comparison Table!A38</f>
        <v/>
      </c>
      <c r="B39" s="14">
        <f>Comparison Table!B38</f>
        <v/>
      </c>
      <c r="C39" s="14">
        <f>Comparison Table!I38</f>
        <v/>
      </c>
      <c r="D39" s="14">
        <f>Comparison Table!J38</f>
        <v/>
      </c>
      <c r="E39" s="14">
        <f>Comparison Table!E38</f>
        <v/>
      </c>
      <c r="F39" s="14">
        <f>Comparison Table!K38</f>
        <v/>
      </c>
      <c r="H39" s="14">
        <f>IF(A39&lt;&gt;"Y","", "• "&amp;B39&amp;" — Best fit: "&amp;C39&amp;"; Verify: "&amp;D39&amp;"; Demand: "&amp;E39&amp;IF(F39&lt;&gt;"","; Notes: "&amp;F39,""))</f>
        <v/>
      </c>
    </row>
  </sheetData>
  <mergeCells count="6">
    <mergeCell ref="A1:H1"/>
    <mergeCell ref="B8:H8"/>
    <mergeCell ref="B9:H9"/>
    <mergeCell ref="B10:H10"/>
    <mergeCell ref="B7:H7"/>
    <mergeCell ref="B11:H11"/>
  </mergeCells>
  <conditionalFormatting sqref="A16:H39">
    <cfRule type="expression" priority="1" dxfId="2">
      <formula>$A16&lt;&gt;"Y"</formula>
    </cfRule>
  </conditionalFormatting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2026-01-12T02:17:34Z</dcterms:created>
  <dcterms:modified xmlns:dcterms="http://purl.org/dc/terms/" xmlns:xsi="http://www.w3.org/2001/XMLSchema-instance" xsi:type="dcterms:W3CDTF">2026-01-12T02:17:34Z</dcterms:modified>
</cp:coreProperties>
</file>